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8.jpeg" ContentType="image/jpe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Calculator" sheetId="1" state="visible" r:id="rId2"/>
    <sheet name="Table" sheetId="2" state="visible" r:id="rId3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3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We want a sample size that has this probability of representing the total population</t>
        </r>
      </text>
    </comment>
    <comment ref="B4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What probability of occurrence do we estimate what we are looking for (i.e. inventory discrepancies) has?
Note: you could also do this "backwards" (i.e. percentage of expected inventory validity) and should result in the same (don't question it, just try it).
50/50 is the most uncertain and will result in the largest sample.</t>
        </r>
      </text>
    </comment>
    <comment ref="B5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This is the "plus or minus" interval that we want</t>
        </r>
      </text>
    </comment>
    <comment ref="B10" authorId="0">
      <text>
        <r>
          <rPr>
            <b val="true"/>
            <sz val="8"/>
            <color rgb="FF000000"/>
            <rFont val="Tahoma"/>
            <family val="2"/>
            <charset val="1"/>
          </rPr>
          <t>Nelson Garcia:
</t>
        </r>
        <r>
          <rPr>
            <sz val="8"/>
            <color rgb="FF000000"/>
            <rFont val="Tahoma"/>
            <family val="2"/>
            <charset val="1"/>
          </rPr>
          <t>Need to keep in mind that a "Line Item" in Navy ERP may not mean one NIIN. One NIIN may be split into separate counts based on stock management level.</t>
        </r>
      </text>
    </comment>
    <comment ref="C3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Z score (adjusted to 1-tail)</t>
        </r>
      </text>
    </comment>
    <comment ref="C8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Sample size when not taking population into consideration</t>
        </r>
      </text>
    </comment>
    <comment ref="C12" authorId="0">
      <text>
        <r>
          <rPr>
            <b val="true"/>
            <sz val="9"/>
            <color rgb="FF000000"/>
            <rFont val="Tahoma"/>
            <family val="2"/>
            <charset val="1"/>
          </rPr>
          <t>Nelson Garcia:
</t>
        </r>
        <r>
          <rPr>
            <sz val="9"/>
            <color rgb="FF000000"/>
            <rFont val="Tahoma"/>
            <family val="2"/>
            <charset val="1"/>
          </rPr>
          <t>Adjusted sample size for finite population.
You can verify this with the table in the "Table" tab.</t>
        </r>
      </text>
    </comment>
    <comment ref="J3" authorId="0">
      <text>
        <r>
          <rPr>
            <b val="true"/>
            <sz val="8"/>
            <color rgb="FF000000"/>
            <rFont val="Tahoma"/>
            <family val="2"/>
            <charset val="1"/>
          </rPr>
          <t>Nelson Garcia:
</t>
        </r>
        <r>
          <rPr>
            <sz val="8"/>
            <color rgb="FF000000"/>
            <rFont val="Tahoma"/>
            <family val="2"/>
            <charset val="1"/>
          </rPr>
          <t>4 people counting 100 items per day seems to be the sweet spot for getting any statistical sample inventory done within a week (using reasonable parameters). Your mileage may vary.</t>
        </r>
      </text>
    </comment>
  </commentList>
</comments>
</file>

<file path=xl/sharedStrings.xml><?xml version="1.0" encoding="utf-8"?>
<sst xmlns="http://schemas.openxmlformats.org/spreadsheetml/2006/main" count="17" uniqueCount="17">
  <si>
    <t>Equation #1: Calculate sample size based on sampling parameters</t>
  </si>
  <si>
    <t>Statistal Sampling Parameters</t>
  </si>
  <si>
    <t>Physical Inventory Performance Estimates</t>
  </si>
  <si>
    <t>Confidence Level</t>
  </si>
  <si>
    <t>Avg line items per day per person</t>
  </si>
  <si>
    <t>estimate</t>
  </si>
  <si>
    <t>Number of full time personnel</t>
  </si>
  <si>
    <t>margin of error</t>
  </si>
  <si>
    <t>Overhead days</t>
  </si>
  <si>
    <t>n</t>
  </si>
  <si>
    <t>population size</t>
  </si>
  <si>
    <t>n1</t>
  </si>
  <si>
    <t>Estimated days to complete inventory</t>
  </si>
  <si>
    <t>Change any value in the green cells. Do not edit the yellow highlighted cells.</t>
  </si>
  <si>
    <t>Equation #2: Calculate confidence interval based on sample size and audit results (uses the confidence level and population size from equation#1)</t>
  </si>
  <si>
    <t>Result %</t>
  </si>
  <si>
    <t>Sample Size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</si>
</sst>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3D69B"/>
        <bgColor rgb="FFCFE7F5"/>
      </patternFill>
    </fill>
    <fill>
      <patternFill patternType="solid">
        <fgColor rgb="FFFFFF00"/>
        <bgColor rgb="FFFFFF00"/>
      </patternFill>
    </fill>
    <fill>
      <patternFill patternType="solid">
        <fgColor rgb="FFCFE7F5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0</xdr:row>
      <xdr:rowOff>0</xdr:rowOff>
    </xdr:from>
    <xdr:to>
      <xdr:col>7</xdr:col>
      <xdr:colOff>264600</xdr:colOff>
      <xdr:row>30</xdr:row>
      <xdr:rowOff>88920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27000" y="0"/>
          <a:ext cx="5576040" cy="580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5"/>
  <cols>
    <col collapsed="false" hidden="false" max="1" min="1" style="0" width="16.4251012145749"/>
    <col collapsed="false" hidden="false" max="1025" min="2" style="0" width="8.5748987854251"/>
  </cols>
  <sheetData>
    <row r="1" customFormat="false" ht="13.8" hidden="false" customHeight="false" outlineLevel="0" collapsed="false">
      <c r="A1" s="1" t="s">
        <v>0</v>
      </c>
    </row>
    <row r="2" customFormat="false" ht="15" hidden="false" customHeight="false" outlineLevel="0" collapsed="false">
      <c r="A2" s="1" t="s">
        <v>1</v>
      </c>
      <c r="F2" s="2" t="s">
        <v>2</v>
      </c>
      <c r="G2" s="3"/>
      <c r="H2" s="3"/>
      <c r="I2" s="3"/>
      <c r="J2" s="4"/>
    </row>
    <row r="3" customFormat="false" ht="13.8" hidden="false" customHeight="false" outlineLevel="0" collapsed="false">
      <c r="A3" s="0" t="s">
        <v>3</v>
      </c>
      <c r="B3" s="5" t="n">
        <v>0.95</v>
      </c>
      <c r="C3" s="6" t="n">
        <f aca="false">_xlfn.NORM.S.INV((B3/2)+0.5)</f>
        <v>1.95996398454006</v>
      </c>
      <c r="F3" s="7" t="s">
        <v>4</v>
      </c>
      <c r="G3" s="8"/>
      <c r="H3" s="8"/>
      <c r="I3" s="8"/>
      <c r="J3" s="9" t="n">
        <v>100</v>
      </c>
    </row>
    <row r="4" customFormat="false" ht="13.8" hidden="false" customHeight="false" outlineLevel="0" collapsed="false">
      <c r="A4" s="0" t="s">
        <v>5</v>
      </c>
      <c r="B4" s="5" t="n">
        <v>0.5</v>
      </c>
      <c r="F4" s="7" t="s">
        <v>6</v>
      </c>
      <c r="G4" s="8"/>
      <c r="H4" s="8"/>
      <c r="I4" s="8"/>
      <c r="J4" s="9" t="n">
        <v>4</v>
      </c>
    </row>
    <row r="5" customFormat="false" ht="15" hidden="false" customHeight="false" outlineLevel="0" collapsed="false">
      <c r="A5" s="0" t="s">
        <v>7</v>
      </c>
      <c r="B5" s="5" t="n">
        <v>0.025</v>
      </c>
      <c r="F5" s="10" t="s">
        <v>8</v>
      </c>
      <c r="G5" s="11"/>
      <c r="H5" s="11"/>
      <c r="I5" s="11"/>
      <c r="J5" s="12" t="n">
        <v>0</v>
      </c>
    </row>
    <row r="8" s="1" customFormat="true" ht="15" hidden="false" customHeight="false" outlineLevel="0" collapsed="false">
      <c r="A8" s="1" t="s">
        <v>9</v>
      </c>
      <c r="C8" s="13" t="n">
        <f aca="false">(C3*C3*B4*(1-B4))/(B5*B5)</f>
        <v>1536.58352827765</v>
      </c>
    </row>
    <row r="10" customFormat="false" ht="15" hidden="false" customHeight="false" outlineLevel="0" collapsed="false">
      <c r="A10" s="0" t="s">
        <v>10</v>
      </c>
      <c r="B10" s="5" t="n">
        <v>25000</v>
      </c>
    </row>
    <row r="12" s="1" customFormat="true" ht="13.8" hidden="false" customHeight="false" outlineLevel="0" collapsed="false">
      <c r="A12" s="1" t="s">
        <v>11</v>
      </c>
      <c r="C12" s="13" t="n">
        <f aca="false">C8/(1+((C8-1)/B10))</f>
        <v>1447.66321667676</v>
      </c>
      <c r="F12" s="1" t="s">
        <v>12</v>
      </c>
      <c r="J12" s="14" t="n">
        <f aca="false">(C12/(J3*J4))+J5</f>
        <v>3.6191580416919</v>
      </c>
    </row>
    <row r="17" customFormat="false" ht="13.8" hidden="false" customHeight="false" outlineLevel="0" collapsed="false">
      <c r="B17" s="15" t="s">
        <v>13</v>
      </c>
      <c r="C17" s="16"/>
      <c r="D17" s="16"/>
      <c r="E17" s="16"/>
      <c r="F17" s="16"/>
      <c r="G17" s="16"/>
      <c r="H17" s="16"/>
      <c r="I17" s="16"/>
      <c r="J17" s="16"/>
    </row>
    <row r="19" customFormat="false" ht="13.8" hidden="false" customHeight="false" outlineLevel="0" collapsed="false"/>
    <row r="20" customFormat="false" ht="13.8" hidden="false" customHeight="false" outlineLevel="0" collapsed="false">
      <c r="A20" s="1" t="s">
        <v>14</v>
      </c>
    </row>
    <row r="22" customFormat="false" ht="13.8" hidden="false" customHeight="false" outlineLevel="0" collapsed="false">
      <c r="A22" s="0" t="s">
        <v>15</v>
      </c>
      <c r="B22" s="5" t="n">
        <v>0.95</v>
      </c>
    </row>
    <row r="23" customFormat="false" ht="13.8" hidden="false" customHeight="false" outlineLevel="0" collapsed="false">
      <c r="A23" s="0" t="s">
        <v>16</v>
      </c>
      <c r="B23" s="5" t="n">
        <v>450</v>
      </c>
    </row>
    <row r="24" customFormat="false" ht="13.8" hidden="false" customHeight="false" outlineLevel="0" collapsed="false">
      <c r="C24" s="17" t="n">
        <f aca="false">SQRT((C3*C3*B22*(1-B22))/(B23))</f>
        <v>0.020136715719356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0" activeCellId="0" sqref="K20"/>
    </sheetView>
  </sheetViews>
  <sheetFormatPr defaultRowHeight="15"/>
  <cols>
    <col collapsed="false" hidden="false" max="1025" min="1" style="0" width="8.57489878542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2021</TotalTime>
  <Application>LibreOffice/4.4.2.2$Linux_X86_64 LibreOffice_project/40m0$Build-2</Application>
  <Company>Toshiba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2011-04-05T17:29:01Z</dcterms:created>
  <dc:creator>Nelson Garcia (SP206)</dc:creator>
  <dc:language>en-US</dc:language>
  <cp:lastModifiedBy>Nelson Garcia</cp:lastModifiedBy>
  <dcterms:modified xsi:type="dcterms:W3CDTF">2015-10-18T00:09:25Z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